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521" windowWidth="8880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Ian Skerrett</author>
  </authors>
  <commentList>
    <comment ref="C1" authorId="0">
      <text>
        <r>
          <rPr>
            <b/>
            <sz val="8"/>
            <rFont val="Tahoma"/>
            <family val="0"/>
          </rPr>
          <t>Ian Skerrett:</t>
        </r>
        <r>
          <rPr>
            <sz val="8"/>
            <rFont val="Tahoma"/>
            <family val="0"/>
          </rPr>
          <t xml:space="preserve">
SELECT 
   PROD.name, count(BUG.bug_id) as CNT
FROM
  bugs as BUG,
  bugs_activity as ACT,
  products as PROD,
  fielddefs as FLD,
  classifications AS CLF
WHERE
  FLD.fieldid = ACT.fieldid AND
  PROD.id = BUG.product_id AND
  BUG.bug_id = ACT.bug_id AND
  PROD.classification_id = CLF.id AND
  ACT.bug_when &gt;= '2006-07-01' AND ACT.bug_when &lt;= '2007-06-28' AND
  (PROD.name IN('AJDT', 'BIRT', 'Buckminster', 'CDT', 'Corona', 'DLTK', 'DD', 'TM', 'Data Tools', 'ECF', 'Dash', 'EMFT','EMF', 'GEF', 'GMF', 'MDT', 'Mylar', 'STP') OR (CLF.Name IN ('WebTools', 'TPTP', 'Eclipse'))) AND
    ( (FLD.description = 'Resolution' AND ACT.added = 'FIXED') OR
      (FLD.description = 'Resolution' AND ACT.added = 'INVALID') OR
      (FLD.description = 'Resolution' AND ACT.added = 'WONTFIX') OR
      (FLD.description = 'Resolution' AND ACT.added = 'WORKSFORME') OR
      (FLD.description = 'Status' AND ACT.added = 'RESOLVED') OR
      (FLD.description = 'Status' AND ACT.added = 'VERIFIED') OR
      (FLD.description = 'Status' AND ACT.added = 'CLOSED')
    )
GROUP BY PROD.Name
</t>
        </r>
      </text>
    </comment>
    <comment ref="D1" authorId="0">
      <text>
        <r>
          <rPr>
            <b/>
            <sz val="8"/>
            <rFont val="Tahoma"/>
            <family val="0"/>
          </rPr>
          <t>Ian Skerrett:</t>
        </r>
        <r>
          <rPr>
            <sz val="8"/>
            <rFont val="Tahoma"/>
            <family val="0"/>
          </rPr>
          <t xml:space="preserve">
Data from dash.eclipse.org
</t>
        </r>
      </text>
    </comment>
    <comment ref="E1" authorId="0">
      <text>
        <r>
          <rPr>
            <b/>
            <sz val="8"/>
            <rFont val="Tahoma"/>
            <family val="0"/>
          </rPr>
          <t>Ian Skerrett:</t>
        </r>
        <r>
          <rPr>
            <sz val="8"/>
            <rFont val="Tahoma"/>
            <family val="0"/>
          </rPr>
          <t xml:space="preserve">
data from dash.eclipse.org</t>
        </r>
      </text>
    </comment>
  </commentList>
</comments>
</file>

<file path=xl/sharedStrings.xml><?xml version="1.0" encoding="utf-8"?>
<sst xmlns="http://schemas.openxmlformats.org/spreadsheetml/2006/main" count="108" uniqueCount="99">
  <si>
    <t>AJDT</t>
  </si>
  <si>
    <t>BIRT</t>
  </si>
  <si>
    <t>Buckminster</t>
  </si>
  <si>
    <t>CDT</t>
  </si>
  <si>
    <t>DLTK</t>
  </si>
  <si>
    <t>DSDP DD</t>
  </si>
  <si>
    <t xml:space="preserve">DSDP TM </t>
  </si>
  <si>
    <t>DTP</t>
  </si>
  <si>
    <t>ECF</t>
  </si>
  <si>
    <t>Eclipse Platform</t>
  </si>
  <si>
    <t>Dash</t>
  </si>
  <si>
    <t>EMF</t>
  </si>
  <si>
    <t>EMFT (Query Transaction Validation)</t>
  </si>
  <si>
    <t>EMFT (JEFT)</t>
  </si>
  <si>
    <t>GEF</t>
  </si>
  <si>
    <t>GMF</t>
  </si>
  <si>
    <t>MDT</t>
  </si>
  <si>
    <t>Mylar</t>
  </si>
  <si>
    <t>STP</t>
  </si>
  <si>
    <t>TPTP</t>
  </si>
  <si>
    <t>WTP</t>
  </si>
  <si>
    <t>Project</t>
  </si>
  <si>
    <t>LOC</t>
  </si>
  <si>
    <t>Committers</t>
  </si>
  <si>
    <t>Countries</t>
  </si>
  <si>
    <t>Organizations</t>
  </si>
  <si>
    <t>Actuate, IBM</t>
  </si>
  <si>
    <t>Total</t>
  </si>
  <si>
    <t>IONA, IBM, Intalio, Scapa, Sybase</t>
  </si>
  <si>
    <t>BEA, IBM, Nokia, Oracle, SAS</t>
  </si>
  <si>
    <t>Anyware, IBM</t>
  </si>
  <si>
    <t>IBM, 2 Individuals</t>
  </si>
  <si>
    <t>Borland, IBM</t>
  </si>
  <si>
    <t xml:space="preserve">IBM </t>
  </si>
  <si>
    <t>Cloudsmith</t>
  </si>
  <si>
    <t>Compuware</t>
  </si>
  <si>
    <t>Wind River</t>
  </si>
  <si>
    <t>IBM, Symbian, Wind River</t>
  </si>
  <si>
    <t>IBM, BEA, QNX, SAS</t>
  </si>
  <si>
    <t>individuals</t>
  </si>
  <si>
    <t>Individuals</t>
  </si>
  <si>
    <t>xored</t>
  </si>
  <si>
    <t>Bugzilla (see comment for sql statement)</t>
  </si>
  <si>
    <t>Sweden, US, Czech Republic</t>
  </si>
  <si>
    <t>Austria, Canada, Germany, UK, USA</t>
  </si>
  <si>
    <r>
      <t>Czech Republic, Canada, and the U.S</t>
    </r>
    <r>
      <rPr>
        <sz val="10"/>
        <color indexed="10"/>
        <rFont val="Verdana"/>
        <family val="2"/>
      </rPr>
      <t xml:space="preserve"> </t>
    </r>
  </si>
  <si>
    <r>
      <t>England, Austria, Canada,</t>
    </r>
    <r>
      <rPr>
        <sz val="10"/>
        <color indexed="10"/>
        <rFont val="Arial"/>
        <family val="2"/>
      </rPr>
      <t xml:space="preserve"> United States</t>
    </r>
    <r>
      <rPr>
        <sz val="10"/>
        <rFont val="Arial"/>
        <family val="2"/>
      </rPr>
      <t xml:space="preserve">, Russia, Germany </t>
    </r>
  </si>
  <si>
    <r>
      <t>Austria, Canada,</t>
    </r>
    <r>
      <rPr>
        <sz val="10"/>
        <rFont val="Sans-serif"/>
        <family val="0"/>
      </rPr>
      <t xml:space="preserve"> France, Poland, Switzerland,</t>
    </r>
    <r>
      <rPr>
        <sz val="10"/>
        <color indexed="10"/>
        <rFont val="Sans-serif"/>
        <family val="0"/>
      </rPr>
      <t xml:space="preserve"> USA </t>
    </r>
  </si>
  <si>
    <r>
      <t xml:space="preserve">Brazil, </t>
    </r>
    <r>
      <rPr>
        <sz val="10"/>
        <color indexed="10"/>
        <rFont val="Arial"/>
        <family val="2"/>
      </rPr>
      <t>Canada, France, Germany, USA</t>
    </r>
  </si>
  <si>
    <t>IBM, iLog</t>
  </si>
  <si>
    <t>Canada, US</t>
  </si>
  <si>
    <t>IBM, Intel, Scapa, OC Systems</t>
  </si>
  <si>
    <r>
      <t>US, Canada,</t>
    </r>
    <r>
      <rPr>
        <sz val="10"/>
        <rFont val="Arial"/>
        <family val="2"/>
      </rPr>
      <t xml:space="preserve"> Israel, </t>
    </r>
    <r>
      <rPr>
        <sz val="10"/>
        <color indexed="10"/>
        <rFont val="Arial"/>
        <family val="2"/>
      </rPr>
      <t>Russia, UK</t>
    </r>
  </si>
  <si>
    <t>Actuate, IBM, Sybase, NEC Soft</t>
  </si>
  <si>
    <r>
      <t>US, UK</t>
    </r>
    <r>
      <rPr>
        <sz val="10"/>
        <rFont val="Arial"/>
        <family val="0"/>
      </rPr>
      <t>, China, Japan</t>
    </r>
  </si>
  <si>
    <t>Russia, US</t>
  </si>
  <si>
    <r>
      <t>Canada, US,</t>
    </r>
    <r>
      <rPr>
        <sz val="10"/>
        <rFont val="Arial"/>
        <family val="0"/>
      </rPr>
      <t xml:space="preserve"> Ireland, </t>
    </r>
    <r>
      <rPr>
        <sz val="10"/>
        <color indexed="10"/>
        <rFont val="Arial"/>
        <family val="2"/>
      </rPr>
      <t>China</t>
    </r>
  </si>
  <si>
    <t>China</t>
  </si>
  <si>
    <r>
      <t>U.S., Canada,</t>
    </r>
    <r>
      <rPr>
        <sz val="10"/>
        <rFont val="Sans-serif"/>
        <family val="0"/>
      </rPr>
      <t xml:space="preserve"> Turkey, Bulgaria</t>
    </r>
  </si>
  <si>
    <r>
      <t xml:space="preserve">Australia, </t>
    </r>
    <r>
      <rPr>
        <sz val="10"/>
        <color indexed="10"/>
        <rFont val="Arial"/>
        <family val="2"/>
      </rPr>
      <t>Canada, China, France, United States</t>
    </r>
  </si>
  <si>
    <t>Australia</t>
  </si>
  <si>
    <t>Canada</t>
  </si>
  <si>
    <t>France</t>
  </si>
  <si>
    <t>USA</t>
  </si>
  <si>
    <t>Czech Republic</t>
  </si>
  <si>
    <t>Germany</t>
  </si>
  <si>
    <t>UK</t>
  </si>
  <si>
    <t>Japan</t>
  </si>
  <si>
    <t>Brazil</t>
  </si>
  <si>
    <t>Poland</t>
  </si>
  <si>
    <t>Switzerland</t>
  </si>
  <si>
    <t>Ireland</t>
  </si>
  <si>
    <t>Israel</t>
  </si>
  <si>
    <t>Turkey</t>
  </si>
  <si>
    <t>Bulgaria</t>
  </si>
  <si>
    <t>Sweden</t>
  </si>
  <si>
    <t>Austria</t>
  </si>
  <si>
    <t>Russia</t>
  </si>
  <si>
    <t>BEA</t>
  </si>
  <si>
    <t>IBM</t>
  </si>
  <si>
    <t>Nokia</t>
  </si>
  <si>
    <t>Oracle</t>
  </si>
  <si>
    <t>SAS</t>
  </si>
  <si>
    <t>Intel</t>
  </si>
  <si>
    <t>Scapa</t>
  </si>
  <si>
    <t>OC Systems</t>
  </si>
  <si>
    <t>Borland</t>
  </si>
  <si>
    <t>iLog</t>
  </si>
  <si>
    <t>Anyware</t>
  </si>
  <si>
    <t>QNX</t>
  </si>
  <si>
    <t xml:space="preserve">Actuate </t>
  </si>
  <si>
    <t>ARM</t>
  </si>
  <si>
    <t>Symbian</t>
  </si>
  <si>
    <t>Sybase</t>
  </si>
  <si>
    <t>NEC Soft</t>
  </si>
  <si>
    <t>ARM, IBM, Intel, Nokia, QNX,  Symbian, Wind River</t>
  </si>
  <si>
    <t>21 unique organizations</t>
  </si>
  <si>
    <t>19 countries</t>
  </si>
  <si>
    <t>China, Canada, Czech Republic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</si>
</sst>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8"/>
      <name val="Arial"/>
      <family val="2"/>
    </font>
    <font>
      <sz val="9"/>
      <name val="Verdana"/>
      <family val="2"/>
    </font>
    <font>
      <sz val="10"/>
      <name val="Sans-serif"/>
      <family val="0"/>
    </font>
    <font>
      <sz val="10"/>
      <color indexed="10"/>
      <name val="Arial"/>
      <family val="0"/>
    </font>
    <font>
      <sz val="10"/>
      <color indexed="10"/>
      <name val="Sans-serif"/>
      <family val="0"/>
    </font>
    <font>
      <sz val="9"/>
      <color indexed="10"/>
      <name val="Verdana"/>
      <family val="2"/>
    </font>
    <font>
      <sz val="10"/>
      <color indexed="10"/>
      <name val="Verdan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6" fillId="0" borderId="0" xfId="0" applyNumberFormat="1" applyFont="1" applyAlignment="1">
      <alignment horizontal="right"/>
    </xf>
    <xf numFmtId="3" fontId="0" fillId="2" borderId="0" xfId="0" applyNumberForma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3" fontId="0" fillId="0" borderId="0" xfId="0" applyNumberFormat="1" applyFill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2" fillId="0" borderId="0" xfId="0" applyFont="1" applyAlignment="1">
      <alignment/>
    </xf>
    <xf numFmtId="3" fontId="5" fillId="0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G43" sqref="G43"/>
    </sheetView>
  </sheetViews>
  <sheetFormatPr defaultColWidth="9.140625" defaultRowHeight="12.75"/>
  <cols>
    <col min="1" max="1" width="25.421875" style="2" customWidth="1"/>
    <col min="2" max="2" width="13.28125" style="9" customWidth="1"/>
    <col min="3" max="3" width="16.8515625" style="0" customWidth="1"/>
    <col min="4" max="4" width="11.8515625" style="0" customWidth="1"/>
    <col min="5" max="5" width="17.421875" style="1" customWidth="1"/>
    <col min="6" max="6" width="9.140625" style="16" customWidth="1"/>
  </cols>
  <sheetData>
    <row r="1" spans="1:6" ht="38.25">
      <c r="A1" s="3" t="s">
        <v>21</v>
      </c>
      <c r="B1" s="8" t="s">
        <v>22</v>
      </c>
      <c r="C1" s="5" t="s">
        <v>42</v>
      </c>
      <c r="D1" s="4" t="s">
        <v>23</v>
      </c>
      <c r="E1" s="5" t="s">
        <v>25</v>
      </c>
      <c r="F1" s="15" t="s">
        <v>24</v>
      </c>
    </row>
    <row r="2" spans="1:6" ht="12.75">
      <c r="A2" s="2" t="s">
        <v>0</v>
      </c>
      <c r="B2" s="24">
        <v>290000</v>
      </c>
      <c r="C2" s="12">
        <v>217</v>
      </c>
      <c r="D2" s="12">
        <v>2</v>
      </c>
      <c r="E2" s="2" t="s">
        <v>33</v>
      </c>
      <c r="F2" s="16" t="s">
        <v>66</v>
      </c>
    </row>
    <row r="3" spans="1:6" s="13" customFormat="1" ht="12.75">
      <c r="A3" s="2" t="s">
        <v>1</v>
      </c>
      <c r="B3" s="24">
        <v>2900000</v>
      </c>
      <c r="C3" s="12">
        <v>10741</v>
      </c>
      <c r="D3" s="12">
        <v>35</v>
      </c>
      <c r="E3" s="2" t="s">
        <v>26</v>
      </c>
      <c r="F3" s="26" t="s">
        <v>59</v>
      </c>
    </row>
    <row r="4" spans="1:6" ht="12.75">
      <c r="A4" s="2" t="s">
        <v>2</v>
      </c>
      <c r="B4" s="9">
        <v>120000</v>
      </c>
      <c r="C4" s="6">
        <v>159</v>
      </c>
      <c r="D4" s="6">
        <v>6</v>
      </c>
      <c r="E4" s="7" t="s">
        <v>34</v>
      </c>
      <c r="F4" s="18" t="s">
        <v>43</v>
      </c>
    </row>
    <row r="5" spans="1:6" s="13" customFormat="1" ht="51">
      <c r="A5" s="2" t="s">
        <v>3</v>
      </c>
      <c r="B5" s="29">
        <v>1000000</v>
      </c>
      <c r="C5" s="12">
        <v>2912</v>
      </c>
      <c r="D5" s="12">
        <v>17</v>
      </c>
      <c r="E5" s="2" t="s">
        <v>95</v>
      </c>
      <c r="F5" s="18" t="s">
        <v>46</v>
      </c>
    </row>
    <row r="6" spans="1:6" ht="12.75">
      <c r="A6" s="2" t="s">
        <v>4</v>
      </c>
      <c r="B6" s="9">
        <v>600000</v>
      </c>
      <c r="C6" s="6">
        <v>214</v>
      </c>
      <c r="D6" s="6">
        <v>5</v>
      </c>
      <c r="E6" s="7" t="s">
        <v>41</v>
      </c>
      <c r="F6" s="19" t="s">
        <v>55</v>
      </c>
    </row>
    <row r="7" spans="1:6" ht="12.75">
      <c r="A7" s="2" t="s">
        <v>5</v>
      </c>
      <c r="B7" s="11"/>
      <c r="C7" s="6">
        <v>136</v>
      </c>
      <c r="D7" s="6">
        <v>3</v>
      </c>
      <c r="E7" s="7" t="s">
        <v>36</v>
      </c>
      <c r="F7" s="17"/>
    </row>
    <row r="8" spans="1:6" ht="25.5">
      <c r="A8" s="2" t="s">
        <v>6</v>
      </c>
      <c r="B8" s="9">
        <v>440000</v>
      </c>
      <c r="C8" s="6"/>
      <c r="D8" s="6">
        <v>8</v>
      </c>
      <c r="E8" s="7" t="s">
        <v>37</v>
      </c>
      <c r="F8" s="14" t="s">
        <v>44</v>
      </c>
    </row>
    <row r="9" spans="1:6" ht="25.5">
      <c r="A9" s="2" t="s">
        <v>7</v>
      </c>
      <c r="B9" s="9">
        <v>347000</v>
      </c>
      <c r="C9" s="6">
        <v>1021</v>
      </c>
      <c r="D9" s="6">
        <v>11</v>
      </c>
      <c r="E9" s="7" t="s">
        <v>53</v>
      </c>
      <c r="F9" s="14" t="s">
        <v>54</v>
      </c>
    </row>
    <row r="10" spans="1:6" ht="12.75">
      <c r="A10" s="2" t="s">
        <v>8</v>
      </c>
      <c r="B10" s="9">
        <v>90000</v>
      </c>
      <c r="C10" s="6">
        <v>330</v>
      </c>
      <c r="D10" s="6">
        <v>7</v>
      </c>
      <c r="E10" s="7" t="s">
        <v>40</v>
      </c>
      <c r="F10" s="20" t="s">
        <v>48</v>
      </c>
    </row>
    <row r="11" spans="1:6" s="13" customFormat="1" ht="25.5">
      <c r="A11" s="2" t="s">
        <v>9</v>
      </c>
      <c r="B11" s="11">
        <v>6700000</v>
      </c>
      <c r="C11" s="12">
        <v>16951</v>
      </c>
      <c r="D11" s="12">
        <v>71</v>
      </c>
      <c r="E11" s="2" t="s">
        <v>38</v>
      </c>
      <c r="F11" s="27" t="s">
        <v>47</v>
      </c>
    </row>
    <row r="12" spans="1:6" ht="12.75">
      <c r="A12" s="2" t="s">
        <v>10</v>
      </c>
      <c r="B12" s="11"/>
      <c r="C12" s="6">
        <v>29</v>
      </c>
      <c r="D12" s="6">
        <v>4</v>
      </c>
      <c r="E12" s="7" t="s">
        <v>40</v>
      </c>
      <c r="F12" s="17"/>
    </row>
    <row r="13" spans="1:6" ht="12.75">
      <c r="A13" s="2" t="s">
        <v>11</v>
      </c>
      <c r="B13" s="9">
        <v>450000</v>
      </c>
      <c r="C13" s="6">
        <v>1340</v>
      </c>
      <c r="D13" s="6">
        <v>8</v>
      </c>
      <c r="E13" s="7" t="s">
        <v>30</v>
      </c>
      <c r="F13" s="17"/>
    </row>
    <row r="14" spans="1:6" ht="25.5">
      <c r="A14" s="2" t="s">
        <v>12</v>
      </c>
      <c r="B14" s="11"/>
      <c r="C14" s="6">
        <v>611</v>
      </c>
      <c r="D14" s="6">
        <v>5</v>
      </c>
      <c r="E14" s="7" t="s">
        <v>31</v>
      </c>
      <c r="F14" s="17"/>
    </row>
    <row r="15" spans="1:6" ht="12.75">
      <c r="A15" s="2" t="s">
        <v>13</v>
      </c>
      <c r="B15" s="9">
        <v>105000</v>
      </c>
      <c r="C15" s="6">
        <v>55</v>
      </c>
      <c r="D15" s="6">
        <v>2</v>
      </c>
      <c r="E15" s="7" t="s">
        <v>49</v>
      </c>
      <c r="F15" s="21" t="s">
        <v>50</v>
      </c>
    </row>
    <row r="16" spans="1:6" ht="12.75">
      <c r="A16" s="2" t="s">
        <v>14</v>
      </c>
      <c r="B16" s="9">
        <v>140000</v>
      </c>
      <c r="C16" s="6">
        <v>188</v>
      </c>
      <c r="D16" s="6">
        <v>2</v>
      </c>
      <c r="E16" s="7" t="s">
        <v>33</v>
      </c>
      <c r="F16" s="21" t="s">
        <v>50</v>
      </c>
    </row>
    <row r="17" spans="1:6" ht="12.75">
      <c r="A17" s="2" t="s">
        <v>15</v>
      </c>
      <c r="B17" s="10">
        <v>603000</v>
      </c>
      <c r="C17" s="6">
        <v>1757</v>
      </c>
      <c r="D17" s="6">
        <v>13</v>
      </c>
      <c r="E17" s="7" t="s">
        <v>32</v>
      </c>
      <c r="F17" s="22" t="s">
        <v>45</v>
      </c>
    </row>
    <row r="18" spans="1:6" ht="12.75">
      <c r="A18" s="2" t="s">
        <v>16</v>
      </c>
      <c r="B18" s="9">
        <v>1200000</v>
      </c>
      <c r="C18" s="6">
        <v>435</v>
      </c>
      <c r="D18" s="6">
        <v>15</v>
      </c>
      <c r="E18" s="7" t="s">
        <v>32</v>
      </c>
      <c r="F18" s="16" t="s">
        <v>98</v>
      </c>
    </row>
    <row r="19" spans="1:6" s="13" customFormat="1" ht="12.75">
      <c r="A19" s="2" t="s">
        <v>17</v>
      </c>
      <c r="B19" s="24">
        <v>180000</v>
      </c>
      <c r="C19" s="12">
        <v>3002</v>
      </c>
      <c r="D19" s="12">
        <v>5</v>
      </c>
      <c r="E19" s="2" t="s">
        <v>39</v>
      </c>
      <c r="F19" s="21" t="s">
        <v>50</v>
      </c>
    </row>
    <row r="20" spans="1:6" ht="25.5">
      <c r="A20" s="2" t="s">
        <v>18</v>
      </c>
      <c r="B20" s="9">
        <v>137000</v>
      </c>
      <c r="C20" s="6">
        <v>143</v>
      </c>
      <c r="D20" s="6">
        <v>11</v>
      </c>
      <c r="E20" s="7" t="s">
        <v>28</v>
      </c>
      <c r="F20" s="14" t="s">
        <v>56</v>
      </c>
    </row>
    <row r="21" spans="1:6" ht="25.5">
      <c r="A21" s="2" t="s">
        <v>19</v>
      </c>
      <c r="B21" s="9">
        <v>2000000</v>
      </c>
      <c r="C21" s="6">
        <v>3813</v>
      </c>
      <c r="D21" s="6">
        <v>41</v>
      </c>
      <c r="E21" s="7" t="s">
        <v>51</v>
      </c>
      <c r="F21" s="23" t="s">
        <v>52</v>
      </c>
    </row>
    <row r="22" spans="1:6" s="13" customFormat="1" ht="25.5">
      <c r="A22" s="2" t="s">
        <v>20</v>
      </c>
      <c r="B22" s="24">
        <v>2900000</v>
      </c>
      <c r="C22" s="12">
        <v>10701</v>
      </c>
      <c r="D22" s="12">
        <v>44</v>
      </c>
      <c r="E22" s="2" t="s">
        <v>29</v>
      </c>
      <c r="F22" s="25" t="s">
        <v>58</v>
      </c>
    </row>
    <row r="23" spans="3:5" ht="12.75">
      <c r="C23" s="6"/>
      <c r="D23" s="6"/>
      <c r="E23" s="7"/>
    </row>
    <row r="24" spans="1:7" ht="25.5">
      <c r="A24" s="3" t="s">
        <v>27</v>
      </c>
      <c r="B24" s="8">
        <f>SUM(B2:B22)</f>
        <v>20202000</v>
      </c>
      <c r="C24" s="4">
        <f>SUM(C2:C23)</f>
        <v>54755</v>
      </c>
      <c r="D24" s="4">
        <f>SUM(D2:D23)</f>
        <v>315</v>
      </c>
      <c r="E24" s="5" t="s">
        <v>96</v>
      </c>
      <c r="G24" s="28" t="s">
        <v>97</v>
      </c>
    </row>
    <row r="25" spans="5:7" ht="12.75">
      <c r="E25" s="1" t="s">
        <v>90</v>
      </c>
      <c r="G25" s="16" t="s">
        <v>60</v>
      </c>
    </row>
    <row r="26" spans="5:7" ht="12.75">
      <c r="E26" s="1" t="s">
        <v>88</v>
      </c>
      <c r="G26" s="16" t="s">
        <v>76</v>
      </c>
    </row>
    <row r="27" spans="5:7" ht="12.75">
      <c r="E27" s="1" t="s">
        <v>91</v>
      </c>
      <c r="G27" s="16" t="s">
        <v>68</v>
      </c>
    </row>
    <row r="28" spans="5:7" ht="12.75">
      <c r="E28" s="1" t="s">
        <v>78</v>
      </c>
      <c r="G28" s="16" t="s">
        <v>74</v>
      </c>
    </row>
    <row r="29" spans="5:7" ht="12.75">
      <c r="E29" s="1" t="s">
        <v>86</v>
      </c>
      <c r="G29" s="16" t="s">
        <v>61</v>
      </c>
    </row>
    <row r="30" spans="5:7" ht="12.75">
      <c r="E30" s="1" t="s">
        <v>34</v>
      </c>
      <c r="G30" s="16" t="s">
        <v>57</v>
      </c>
    </row>
    <row r="31" spans="5:7" ht="12.75">
      <c r="E31" s="1" t="s">
        <v>35</v>
      </c>
      <c r="G31" s="16" t="s">
        <v>64</v>
      </c>
    </row>
    <row r="32" spans="5:7" ht="12.75">
      <c r="E32" s="1" t="s">
        <v>79</v>
      </c>
      <c r="G32" s="16" t="s">
        <v>62</v>
      </c>
    </row>
    <row r="33" spans="5:7" ht="12.75">
      <c r="E33" s="1" t="s">
        <v>87</v>
      </c>
      <c r="G33" s="16" t="s">
        <v>65</v>
      </c>
    </row>
    <row r="34" spans="5:7" ht="12.75">
      <c r="E34" s="1" t="s">
        <v>83</v>
      </c>
      <c r="G34" s="16" t="s">
        <v>71</v>
      </c>
    </row>
    <row r="35" spans="5:7" ht="12.75">
      <c r="E35" s="1" t="s">
        <v>94</v>
      </c>
      <c r="G35" s="16" t="s">
        <v>72</v>
      </c>
    </row>
    <row r="36" spans="5:7" ht="12.75">
      <c r="E36" s="1" t="s">
        <v>80</v>
      </c>
      <c r="G36" s="16" t="s">
        <v>67</v>
      </c>
    </row>
    <row r="37" spans="5:7" ht="12.75">
      <c r="E37" s="1" t="s">
        <v>85</v>
      </c>
      <c r="G37" s="16" t="s">
        <v>69</v>
      </c>
    </row>
    <row r="38" spans="5:7" ht="12.75">
      <c r="E38" s="1" t="s">
        <v>81</v>
      </c>
      <c r="G38" s="16" t="s">
        <v>77</v>
      </c>
    </row>
    <row r="39" spans="5:7" ht="12.75">
      <c r="E39" s="1" t="s">
        <v>89</v>
      </c>
      <c r="G39" s="16" t="s">
        <v>75</v>
      </c>
    </row>
    <row r="40" spans="5:7" ht="12.75">
      <c r="E40" s="1" t="s">
        <v>82</v>
      </c>
      <c r="G40" s="16" t="s">
        <v>70</v>
      </c>
    </row>
    <row r="41" spans="5:7" ht="12.75">
      <c r="E41" s="1" t="s">
        <v>84</v>
      </c>
      <c r="G41" s="16" t="s">
        <v>73</v>
      </c>
    </row>
    <row r="42" spans="5:7" ht="12.75">
      <c r="E42" s="1" t="s">
        <v>93</v>
      </c>
      <c r="G42" s="16" t="s">
        <v>66</v>
      </c>
    </row>
    <row r="43" spans="5:7" ht="12.75">
      <c r="E43" s="1" t="s">
        <v>92</v>
      </c>
      <c r="G43" s="16" t="s">
        <v>63</v>
      </c>
    </row>
    <row r="44" ht="12.75">
      <c r="E44" s="1" t="s">
        <v>36</v>
      </c>
    </row>
    <row r="45" ht="12.75">
      <c r="E45" s="1" t="s">
        <v>41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Eclipse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Skerrett</dc:creator>
  <cp:keywords/>
  <dc:description/>
  <cp:lastModifiedBy>Ian Skerrett</cp:lastModifiedBy>
  <dcterms:created xsi:type="dcterms:W3CDTF">2007-05-23T17:48:26Z</dcterms:created>
  <dcterms:modified xsi:type="dcterms:W3CDTF">2007-06-04T14:41:10Z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